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■■■■　　★\■■New ショートカット\アーカイブ申請書修正＿★\"/>
    </mc:Choice>
  </mc:AlternateContent>
  <bookViews>
    <workbookView xWindow="32760" yWindow="32760" windowWidth="19200" windowHeight="10620"/>
  </bookViews>
  <sheets>
    <sheet name="申請書" sheetId="1" r:id="rId1"/>
  </sheets>
  <definedNames>
    <definedName name="_xlnm.Print_Area" localSheetId="0">申請書!$A$1:$T$51</definedName>
  </definedNames>
  <calcPr calcId="181029"/>
</workbook>
</file>

<file path=xl/calcChain.xml><?xml version="1.0" encoding="utf-8"?>
<calcChain xmlns="http://schemas.openxmlformats.org/spreadsheetml/2006/main">
  <c r="W25" i="1" l="1"/>
  <c r="W23" i="1"/>
  <c r="Z26" i="1"/>
  <c r="AA26" i="1"/>
  <c r="AA25" i="1"/>
  <c r="Z25" i="1"/>
  <c r="Y25" i="1"/>
  <c r="Y26" i="1"/>
  <c r="AB26" i="1"/>
  <c r="AB25" i="1"/>
  <c r="W29" i="1"/>
  <c r="W26" i="1"/>
  <c r="W24" i="1"/>
  <c r="AD26" i="1"/>
  <c r="AD25" i="1"/>
  <c r="AB27" i="1"/>
  <c r="AC27" i="1"/>
</calcChain>
</file>

<file path=xl/sharedStrings.xml><?xml version="1.0" encoding="utf-8"?>
<sst xmlns="http://schemas.openxmlformats.org/spreadsheetml/2006/main" count="70" uniqueCount="60">
  <si>
    <t>　　　　　　　　　　　　　　　　　　　　　　　　　</t>
    <phoneticPr fontId="1"/>
  </si>
  <si>
    <t>岐阜大学図書館アーカイブ・コア利用申請書</t>
    <rPh sb="0" eb="2">
      <t>ギフ</t>
    </rPh>
    <rPh sb="2" eb="4">
      <t>ダイガク</t>
    </rPh>
    <rPh sb="4" eb="7">
      <t>トショカン</t>
    </rPh>
    <rPh sb="15" eb="17">
      <t>リヨウ</t>
    </rPh>
    <rPh sb="17" eb="20">
      <t>シンセイショ</t>
    </rPh>
    <phoneticPr fontId="1"/>
  </si>
  <si>
    <t>岐阜大学図書館 学術アーカイブ企画運営室　室長 様</t>
    <phoneticPr fontId="1"/>
  </si>
  <si>
    <t xml:space="preserve">使用責任者 </t>
    <rPh sb="0" eb="2">
      <t>シヨウ</t>
    </rPh>
    <rPh sb="2" eb="5">
      <t>セキニンシャ</t>
    </rPh>
    <phoneticPr fontId="1"/>
  </si>
  <si>
    <t>所属・役職</t>
    <phoneticPr fontId="1"/>
  </si>
  <si>
    <t>氏　　名</t>
    <phoneticPr fontId="1"/>
  </si>
  <si>
    <t>住　　所</t>
    <phoneticPr fontId="1"/>
  </si>
  <si>
    <t>E-mail</t>
    <phoneticPr fontId="1"/>
  </si>
  <si>
    <t>　岐阜大学図書館アーカイブ・コアの利用について，下記のとおり申請します。</t>
    <rPh sb="1" eb="3">
      <t>ギフ</t>
    </rPh>
    <rPh sb="3" eb="5">
      <t>ダイガク</t>
    </rPh>
    <rPh sb="5" eb="8">
      <t>トショカン</t>
    </rPh>
    <rPh sb="17" eb="19">
      <t>リヨウ</t>
    </rPh>
    <rPh sb="24" eb="26">
      <t>カキ</t>
    </rPh>
    <rPh sb="30" eb="32">
      <t>シンセイ</t>
    </rPh>
    <phoneticPr fontId="1"/>
  </si>
  <si>
    <t>　　</t>
    <phoneticPr fontId="1"/>
  </si>
  <si>
    <t>記</t>
    <rPh sb="0" eb="1">
      <t>キ</t>
    </rPh>
    <phoneticPr fontId="1"/>
  </si>
  <si>
    <t>　１．利用日時</t>
    <phoneticPr fontId="1"/>
  </si>
  <si>
    <t>　２．利用人数</t>
    <phoneticPr fontId="1"/>
  </si>
  <si>
    <t>　３．利用目的　</t>
    <phoneticPr fontId="1"/>
  </si>
  <si>
    <t>　　　　　　　　　　　　</t>
    <phoneticPr fontId="1"/>
  </si>
  <si>
    <t>（b.～d. の場合，科目名や調査の目的・調査方法および資料名などを４．へご記入ください。）</t>
    <rPh sb="8" eb="10">
      <t>バアイ</t>
    </rPh>
    <rPh sb="11" eb="14">
      <t>カモクメイ</t>
    </rPh>
    <rPh sb="15" eb="17">
      <t>チョウサ</t>
    </rPh>
    <rPh sb="18" eb="20">
      <t>モクテキ</t>
    </rPh>
    <rPh sb="21" eb="23">
      <t>チョウサ</t>
    </rPh>
    <rPh sb="23" eb="25">
      <t>ホウホウ</t>
    </rPh>
    <rPh sb="28" eb="30">
      <t>シリョウ</t>
    </rPh>
    <rPh sb="30" eb="31">
      <t>メイ</t>
    </rPh>
    <rPh sb="38" eb="40">
      <t>キニュウ</t>
    </rPh>
    <phoneticPr fontId="1"/>
  </si>
  <si>
    <t>　４．利用形態および学習・調査の内容など</t>
    <rPh sb="3" eb="5">
      <t>リヨウ</t>
    </rPh>
    <rPh sb="5" eb="7">
      <t>ケイタイ</t>
    </rPh>
    <rPh sb="10" eb="12">
      <t>ガクシュウ</t>
    </rPh>
    <rPh sb="13" eb="15">
      <t>チョウサ</t>
    </rPh>
    <rPh sb="16" eb="18">
      <t>ナイヨウ</t>
    </rPh>
    <phoneticPr fontId="1"/>
  </si>
  <si>
    <t>上記３．がb.～d.の場合，科目名，利用形態や資料名，調査方法，標本への接触の有無等をなるべく</t>
    <rPh sb="14" eb="17">
      <t>カモクメイ</t>
    </rPh>
    <rPh sb="27" eb="29">
      <t>チョウサ</t>
    </rPh>
    <rPh sb="29" eb="31">
      <t>ホウホウ</t>
    </rPh>
    <rPh sb="41" eb="42">
      <t>ラ</t>
    </rPh>
    <phoneticPr fontId="1"/>
  </si>
  <si>
    <t>具体的にご記入ください。</t>
    <phoneticPr fontId="1"/>
  </si>
  <si>
    <t>以上</t>
    <rPh sb="0" eb="2">
      <t>イジョウ</t>
    </rPh>
    <phoneticPr fontId="1"/>
  </si>
  <si>
    <t>　※ 私的利用の範囲を超えた保管資料の撮影及び撮影データの使用には，別途許可申請が必要です。</t>
    <phoneticPr fontId="1"/>
  </si>
  <si>
    <t>許可年月日</t>
    <rPh sb="0" eb="2">
      <t>キョカ</t>
    </rPh>
    <rPh sb="2" eb="5">
      <t>ネンガッピ</t>
    </rPh>
    <phoneticPr fontId="1"/>
  </si>
  <si>
    <t xml:space="preserve">  年　 　月　 　日 </t>
    <phoneticPr fontId="1"/>
  </si>
  <si>
    <t>月</t>
    <phoneticPr fontId="1"/>
  </si>
  <si>
    <t xml:space="preserve">日 </t>
    <phoneticPr fontId="1"/>
  </si>
  <si>
    <t>年</t>
  </si>
  <si>
    <t>年</t>
    <rPh sb="0" eb="1">
      <t>ネン</t>
    </rPh>
    <phoneticPr fontId="1"/>
  </si>
  <si>
    <t>時</t>
    <phoneticPr fontId="1"/>
  </si>
  <si>
    <t>分から</t>
    <phoneticPr fontId="1"/>
  </si>
  <si>
    <t>分まで</t>
    <phoneticPr fontId="1"/>
  </si>
  <si>
    <t>令和</t>
    <rPh sb="0" eb="2">
      <t>レイワ</t>
    </rPh>
    <phoneticPr fontId="1"/>
  </si>
  <si>
    <t>電話番号</t>
    <phoneticPr fontId="1"/>
  </si>
  <si>
    <t>　（使用責任者が岐阜大学所属でないときは, 以下も記入）</t>
    <phoneticPr fontId="1"/>
  </si>
  <si>
    <t xml:space="preserve"> 〒</t>
    <phoneticPr fontId="1"/>
  </si>
  <si>
    <t>人,教員</t>
    <rPh sb="0" eb="1">
      <t>ニン</t>
    </rPh>
    <rPh sb="2" eb="4">
      <t>キョウイン</t>
    </rPh>
    <phoneticPr fontId="1"/>
  </si>
  <si>
    <t>人,その他</t>
    <rPh sb="0" eb="1">
      <t>ニン</t>
    </rPh>
    <rPh sb="4" eb="5">
      <t>タ</t>
    </rPh>
    <phoneticPr fontId="1"/>
  </si>
  <si>
    <t>人)</t>
    <rPh sb="0" eb="1">
      <t>ニン</t>
    </rPh>
    <phoneticPr fontId="1"/>
  </si>
  <si>
    <t>内訳：岐阜大学 (学生</t>
    <phoneticPr fontId="1"/>
  </si>
  <si>
    <t>学外者 　(学生</t>
    <phoneticPr fontId="1"/>
  </si>
  <si>
    <t>人</t>
    <phoneticPr fontId="1"/>
  </si>
  <si>
    <t>申請者：</t>
    <rPh sb="0" eb="3">
      <t>シンセイシャ</t>
    </rPh>
    <phoneticPr fontId="1"/>
  </si>
  <si>
    <t>日時：</t>
    <rPh sb="0" eb="2">
      <t>ニチジ</t>
    </rPh>
    <phoneticPr fontId="1"/>
  </si>
  <si>
    <t>)</t>
    <phoneticPr fontId="1"/>
  </si>
  <si>
    <t>日(</t>
    <phoneticPr fontId="1"/>
  </si>
  <si>
    <t>人数：</t>
    <phoneticPr fontId="1"/>
  </si>
  <si>
    <t>目的：</t>
    <phoneticPr fontId="1"/>
  </si>
  <si>
    <t>具体的な作業内容:</t>
    <phoneticPr fontId="1"/>
  </si>
  <si>
    <t>立ち合い: 要・不要</t>
    <phoneticPr fontId="1"/>
  </si>
  <si>
    <t>備考：</t>
    <phoneticPr fontId="1"/>
  </si>
  <si>
    <r>
      <rPr>
        <sz val="12"/>
        <rFont val="ＭＳ 明朝"/>
        <family val="1"/>
        <charset val="128"/>
      </rPr>
      <t xml:space="preserve">□ </t>
    </r>
    <r>
      <rPr>
        <sz val="11"/>
        <rFont val="ＭＳ 明朝"/>
        <family val="1"/>
        <charset val="128"/>
      </rPr>
      <t>a. 見学</t>
    </r>
    <phoneticPr fontId="1"/>
  </si>
  <si>
    <r>
      <rPr>
        <sz val="12"/>
        <rFont val="ＭＳ 明朝"/>
        <family val="1"/>
        <charset val="128"/>
      </rPr>
      <t xml:space="preserve">□ </t>
    </r>
    <r>
      <rPr>
        <sz val="11"/>
        <rFont val="ＭＳ 明朝"/>
        <family val="1"/>
        <charset val="128"/>
      </rPr>
      <t>c. 資料調査</t>
    </r>
    <phoneticPr fontId="1"/>
  </si>
  <si>
    <t>□ d. その他</t>
    <phoneticPr fontId="1"/>
  </si>
  <si>
    <t>学生</t>
    <rPh sb="0" eb="2">
      <t>ガクセイ</t>
    </rPh>
    <phoneticPr fontId="1"/>
  </si>
  <si>
    <t>教員</t>
    <rPh sb="0" eb="2">
      <t>キョウイン</t>
    </rPh>
    <phoneticPr fontId="1"/>
  </si>
  <si>
    <t>その他</t>
    <rPh sb="2" eb="3">
      <t>タ</t>
    </rPh>
    <phoneticPr fontId="1"/>
  </si>
  <si>
    <t>ck1</t>
    <phoneticPr fontId="1"/>
  </si>
  <si>
    <t>ck2</t>
  </si>
  <si>
    <t>岐阜大学(</t>
    <rPh sb="0" eb="2">
      <t>ギフ</t>
    </rPh>
    <rPh sb="2" eb="4">
      <t>ダイガク</t>
    </rPh>
    <phoneticPr fontId="1"/>
  </si>
  <si>
    <t>学外者(</t>
    <rPh sb="0" eb="2">
      <t>ガクガイ</t>
    </rPh>
    <rPh sb="2" eb="3">
      <t>シャ</t>
    </rPh>
    <phoneticPr fontId="1"/>
  </si>
  <si>
    <t>□ b. 授業での利用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</si>
</sst>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10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name val="ＭＳ Ｐ明朝"/>
      <family val="1"/>
      <charset val="128"/>
    </font>
    <font>
      <sz val="8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/>
    <xf numFmtId="0" fontId="3" fillId="0" borderId="0" xfId="0" applyFont="1" applyAlignment="1"/>
    <xf numFmtId="0" fontId="5" fillId="0" borderId="0" xfId="0" applyFont="1" applyAlignme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/>
    <xf numFmtId="0" fontId="2" fillId="0" borderId="0" xfId="0" applyFont="1" applyBorder="1" applyAlignment="1"/>
    <xf numFmtId="0" fontId="7" fillId="0" borderId="0" xfId="0" applyFont="1" applyAlignment="1">
      <alignment horizontal="right"/>
    </xf>
    <xf numFmtId="0" fontId="6" fillId="0" borderId="0" xfId="0" applyFont="1" applyAlignment="1"/>
    <xf numFmtId="0" fontId="2" fillId="0" borderId="2" xfId="0" applyFont="1" applyBorder="1" applyAlignment="1"/>
    <xf numFmtId="0" fontId="2" fillId="0" borderId="3" xfId="0" applyFont="1" applyBorder="1" applyAlignment="1"/>
    <xf numFmtId="0" fontId="2" fillId="0" borderId="3" xfId="0" applyFont="1" applyBorder="1" applyAlignment="1">
      <alignment vertical="center"/>
    </xf>
    <xf numFmtId="0" fontId="2" fillId="0" borderId="4" xfId="0" applyFont="1" applyBorder="1" applyAlignment="1"/>
    <xf numFmtId="0" fontId="8" fillId="0" borderId="5" xfId="0" applyFont="1" applyBorder="1" applyAlignment="1"/>
    <xf numFmtId="0" fontId="8" fillId="0" borderId="0" xfId="0" applyFont="1" applyBorder="1" applyAlignment="1"/>
    <xf numFmtId="0" fontId="8" fillId="0" borderId="0" xfId="0" applyFont="1" applyBorder="1" applyAlignment="1">
      <alignment vertical="center"/>
    </xf>
    <xf numFmtId="0" fontId="2" fillId="0" borderId="6" xfId="0" applyFont="1" applyBorder="1" applyAlignment="1"/>
    <xf numFmtId="0" fontId="7" fillId="0" borderId="0" xfId="0" applyFont="1" applyAlignment="1">
      <alignment vertical="top"/>
    </xf>
    <xf numFmtId="0" fontId="7" fillId="0" borderId="0" xfId="0" applyFont="1" applyAlignment="1"/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 vertical="center" shrinkToFi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right" indent="1"/>
    </xf>
    <xf numFmtId="0" fontId="7" fillId="0" borderId="0" xfId="0" applyFont="1" applyBorder="1" applyAlignment="1">
      <alignment horizontal="right"/>
    </xf>
    <xf numFmtId="49" fontId="2" fillId="0" borderId="0" xfId="0" applyNumberFormat="1" applyFont="1" applyAlignment="1">
      <alignment horizontal="right" vertical="center" shrinkToFit="1"/>
    </xf>
    <xf numFmtId="49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0" fontId="2" fillId="0" borderId="7" xfId="0" applyFont="1" applyBorder="1" applyAlignment="1">
      <alignment vertical="center"/>
    </xf>
    <xf numFmtId="49" fontId="2" fillId="0" borderId="0" xfId="0" applyNumberFormat="1" applyFont="1" applyAlignment="1">
      <alignment horizontal="right" shrinkToFit="1"/>
    </xf>
    <xf numFmtId="49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 shrinkToFit="1"/>
    </xf>
    <xf numFmtId="49" fontId="2" fillId="0" borderId="1" xfId="0" applyNumberFormat="1" applyFont="1" applyBorder="1" applyAlignment="1">
      <alignment horizontal="right" shrinkToFi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/>
    </xf>
    <xf numFmtId="176" fontId="2" fillId="0" borderId="13" xfId="0" applyNumberFormat="1" applyFont="1" applyBorder="1" applyAlignment="1">
      <alignment horizontal="right" vertical="center"/>
    </xf>
    <xf numFmtId="0" fontId="2" fillId="0" borderId="0" xfId="0" applyFont="1" applyAlignment="1">
      <alignment shrinkToFit="1"/>
    </xf>
    <xf numFmtId="0" fontId="8" fillId="0" borderId="5" xfId="0" applyFont="1" applyBorder="1" applyAlignment="1">
      <alignment vertical="top" wrapText="1"/>
    </xf>
    <xf numFmtId="0" fontId="8" fillId="0" borderId="0" xfId="0" applyFont="1" applyBorder="1" applyAlignment="1">
      <alignment vertical="top" wrapText="1"/>
    </xf>
    <xf numFmtId="0" fontId="8" fillId="0" borderId="6" xfId="0" applyFont="1" applyBorder="1" applyAlignment="1">
      <alignment vertical="top" wrapText="1"/>
    </xf>
    <xf numFmtId="0" fontId="8" fillId="0" borderId="14" xfId="0" applyFont="1" applyBorder="1" applyAlignment="1">
      <alignment vertical="top" wrapText="1"/>
    </xf>
    <xf numFmtId="0" fontId="8" fillId="0" borderId="1" xfId="0" applyFont="1" applyBorder="1" applyAlignment="1">
      <alignment vertical="top" wrapText="1"/>
    </xf>
    <xf numFmtId="0" fontId="8" fillId="0" borderId="15" xfId="0" applyFont="1" applyBorder="1" applyAlignment="1">
      <alignment vertical="top" wrapText="1"/>
    </xf>
    <xf numFmtId="176" fontId="7" fillId="0" borderId="8" xfId="0" applyNumberFormat="1" applyFont="1" applyBorder="1" applyAlignment="1">
      <alignment horizontal="center" vertical="center" shrinkToFit="1"/>
    </xf>
    <xf numFmtId="176" fontId="7" fillId="0" borderId="9" xfId="0" applyNumberFormat="1" applyFont="1" applyBorder="1" applyAlignment="1">
      <alignment horizontal="center" vertical="center" shrinkToFit="1"/>
    </xf>
    <xf numFmtId="0" fontId="9" fillId="0" borderId="10" xfId="0" applyFont="1" applyBorder="1" applyAlignment="1">
      <alignment horizontal="left" vertical="top" wrapText="1"/>
    </xf>
    <xf numFmtId="0" fontId="9" fillId="0" borderId="11" xfId="0" applyFont="1" applyBorder="1" applyAlignment="1">
      <alignment horizontal="left" vertical="top" wrapText="1"/>
    </xf>
    <xf numFmtId="0" fontId="9" fillId="0" borderId="12" xfId="0" applyFont="1" applyBorder="1" applyAlignment="1">
      <alignment horizontal="left" vertical="top" wrapText="1"/>
    </xf>
    <xf numFmtId="0" fontId="2" fillId="0" borderId="0" xfId="0" applyFont="1" applyAlignme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tabSelected="1" view="pageBreakPreview" zoomScaleNormal="90" zoomScaleSheetLayoutView="100" workbookViewId="0">
      <selection activeCell="AF24" sqref="AF24"/>
    </sheetView>
  </sheetViews>
  <sheetFormatPr defaultRowHeight="13.5" customHeight="1"/>
  <cols>
    <col min="1" max="1" width="9" style="2"/>
    <col min="2" max="2" width="6.375" style="2" customWidth="1"/>
    <col min="3" max="3" width="2.375" style="2" customWidth="1"/>
    <col min="4" max="4" width="6.625" style="2" customWidth="1"/>
    <col min="5" max="5" width="5.625" style="2" customWidth="1"/>
    <col min="6" max="6" width="4.875" style="2" customWidth="1"/>
    <col min="7" max="7" width="2.5" style="2" customWidth="1"/>
    <col min="8" max="8" width="4.5" style="2" customWidth="1"/>
    <col min="9" max="9" width="4.125" style="2" customWidth="1"/>
    <col min="10" max="10" width="4.25" style="2" customWidth="1"/>
    <col min="11" max="11" width="6.25" style="2" customWidth="1"/>
    <col min="12" max="12" width="3.875" style="2" customWidth="1"/>
    <col min="13" max="13" width="3.125" style="2" customWidth="1"/>
    <col min="14" max="14" width="4.5" style="2" customWidth="1"/>
    <col min="15" max="15" width="4" style="2" customWidth="1"/>
    <col min="16" max="16" width="4.5" style="2" customWidth="1"/>
    <col min="17" max="17" width="4.375" style="2" customWidth="1"/>
    <col min="18" max="18" width="3.875" style="2" customWidth="1"/>
    <col min="19" max="19" width="4" style="2" customWidth="1"/>
    <col min="20" max="20" width="1.375" style="2" customWidth="1"/>
    <col min="21" max="21" width="9" style="2"/>
    <col min="22" max="22" width="9" style="2" hidden="1" customWidth="1"/>
    <col min="23" max="23" width="16" style="2" hidden="1" customWidth="1"/>
    <col min="24" max="24" width="7.375" style="2" hidden="1" customWidth="1"/>
    <col min="25" max="28" width="4.5" style="2" hidden="1" customWidth="1"/>
    <col min="29" max="29" width="6" style="2" hidden="1" customWidth="1"/>
    <col min="30" max="16384" width="9" style="2"/>
  </cols>
  <sheetData>
    <row r="1" spans="1:20" ht="13.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N1" s="31"/>
      <c r="O1" s="2" t="s">
        <v>25</v>
      </c>
      <c r="P1" s="30"/>
      <c r="Q1" s="2" t="s">
        <v>23</v>
      </c>
      <c r="R1" s="30"/>
      <c r="S1" s="25" t="s">
        <v>24</v>
      </c>
      <c r="T1" s="1"/>
    </row>
    <row r="2" spans="1:20" ht="20.100000000000001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/>
      <c r="N2" s="3"/>
      <c r="O2" s="3"/>
      <c r="P2" s="3"/>
      <c r="Q2" s="3"/>
      <c r="R2" s="3"/>
      <c r="S2" s="3"/>
      <c r="T2" s="1"/>
    </row>
    <row r="3" spans="1:20" s="4" customFormat="1" ht="18.75" customHeight="1">
      <c r="A3" s="38" t="s">
        <v>1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s="4" customFormat="1" ht="20.100000000000001" customHeight="1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6"/>
    </row>
    <row r="5" spans="1:20" ht="20.100000000000001" customHeight="1">
      <c r="A5" s="7" t="s">
        <v>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</row>
    <row r="6" spans="1:20" ht="20.100000000000001" customHeight="1">
      <c r="A6" s="8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</row>
    <row r="7" spans="1:20" ht="17.25" customHeight="1">
      <c r="A7" s="1"/>
      <c r="B7" s="1"/>
      <c r="C7" s="1"/>
      <c r="D7" s="1"/>
      <c r="G7" s="28" t="s">
        <v>3</v>
      </c>
      <c r="H7" s="42" t="s">
        <v>4</v>
      </c>
      <c r="I7" s="42"/>
      <c r="J7" s="54"/>
      <c r="K7" s="54"/>
      <c r="L7" s="54"/>
      <c r="M7" s="54"/>
      <c r="N7" s="54"/>
      <c r="O7" s="54"/>
      <c r="P7" s="54"/>
      <c r="Q7" s="54"/>
      <c r="R7" s="54"/>
      <c r="S7" s="54"/>
      <c r="T7" s="1"/>
    </row>
    <row r="8" spans="1:20" ht="15.95" customHeight="1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</row>
    <row r="9" spans="1:20" ht="15.95" customHeight="1">
      <c r="A9" s="1"/>
      <c r="B9" s="1"/>
      <c r="C9" s="1"/>
      <c r="D9" s="1"/>
      <c r="E9" s="1"/>
      <c r="F9" s="1"/>
      <c r="G9" s="1"/>
      <c r="H9" s="42" t="s">
        <v>5</v>
      </c>
      <c r="I9" s="42"/>
      <c r="J9" s="54"/>
      <c r="K9" s="54"/>
      <c r="L9" s="54"/>
      <c r="M9" s="54"/>
      <c r="N9" s="54"/>
      <c r="O9" s="54"/>
      <c r="P9" s="54"/>
      <c r="Q9" s="54"/>
      <c r="R9" s="54"/>
      <c r="S9" s="54"/>
      <c r="T9" s="1"/>
    </row>
    <row r="10" spans="1:20" ht="15.95" customHeight="1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</row>
    <row r="11" spans="1:20" ht="15.95" customHeight="1">
      <c r="A11" s="1"/>
      <c r="B11" s="1"/>
      <c r="C11" s="1"/>
      <c r="D11" s="1"/>
      <c r="G11" s="14" t="s">
        <v>32</v>
      </c>
      <c r="I11" s="14"/>
      <c r="J11" s="14"/>
      <c r="K11" s="14"/>
      <c r="L11" s="14"/>
      <c r="M11" s="14"/>
      <c r="N11" s="14"/>
      <c r="O11" s="14"/>
      <c r="P11" s="14"/>
      <c r="Q11" s="14"/>
      <c r="R11" s="1"/>
      <c r="S11" s="1"/>
      <c r="T11" s="1"/>
    </row>
    <row r="12" spans="1:20" ht="17.25" customHeight="1">
      <c r="A12" s="1"/>
      <c r="B12" s="1"/>
      <c r="C12" s="1"/>
      <c r="D12" s="1"/>
      <c r="E12" s="1"/>
      <c r="F12" s="1"/>
      <c r="G12" s="1"/>
      <c r="H12" s="42" t="s">
        <v>6</v>
      </c>
      <c r="I12" s="42"/>
      <c r="J12" s="1" t="s">
        <v>33</v>
      </c>
      <c r="K12" s="54"/>
      <c r="L12" s="54"/>
      <c r="M12" s="54"/>
      <c r="N12" s="54"/>
      <c r="O12" s="54"/>
      <c r="P12" s="54"/>
      <c r="Q12" s="54"/>
      <c r="R12" s="54"/>
      <c r="S12" s="54"/>
      <c r="T12" s="1"/>
    </row>
    <row r="13" spans="1:20">
      <c r="A13" s="1"/>
      <c r="B13" s="1"/>
      <c r="C13" s="1"/>
      <c r="D13" s="1"/>
      <c r="E13" s="1"/>
      <c r="F13" s="1"/>
      <c r="G13" s="1"/>
      <c r="H13" s="1"/>
      <c r="I13" s="1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1"/>
    </row>
    <row r="14" spans="1:20">
      <c r="A14" s="1"/>
      <c r="B14" s="1"/>
      <c r="C14" s="1"/>
      <c r="D14" s="1"/>
      <c r="E14" s="1"/>
      <c r="F14" s="1"/>
      <c r="G14" s="1"/>
      <c r="H14" s="1"/>
      <c r="I14" s="1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1"/>
    </row>
    <row r="15" spans="1:20">
      <c r="A15" s="1"/>
      <c r="B15" s="1"/>
      <c r="C15" s="1"/>
      <c r="D15" s="1"/>
      <c r="E15" s="1"/>
      <c r="F15" s="1"/>
      <c r="G15" s="1"/>
      <c r="H15" s="42" t="s">
        <v>31</v>
      </c>
      <c r="I15" s="42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1"/>
    </row>
    <row r="16" spans="1:20" ht="17.25" customHeight="1">
      <c r="A16" s="1"/>
      <c r="B16" s="1"/>
      <c r="C16" s="1"/>
      <c r="D16" s="1"/>
      <c r="E16" s="1"/>
      <c r="F16" s="1"/>
      <c r="G16" s="1"/>
      <c r="H16" s="42" t="s">
        <v>7</v>
      </c>
      <c r="I16" s="42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1"/>
    </row>
    <row r="17" spans="1:30" ht="13.5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</row>
    <row r="18" spans="1:30" ht="13.5" customHeight="1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1"/>
    </row>
    <row r="19" spans="1:30" ht="13.5" customHeight="1">
      <c r="A19" s="39" t="s">
        <v>8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9"/>
      <c r="T19" s="1"/>
    </row>
    <row r="20" spans="1:30" ht="9.9499999999999993" customHeight="1">
      <c r="A20" s="1" t="s">
        <v>9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</row>
    <row r="21" spans="1:30" ht="9.9499999999999993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</row>
    <row r="22" spans="1:30" ht="13.5" customHeight="1">
      <c r="A22" s="40" t="s">
        <v>10</v>
      </c>
      <c r="B22" s="40"/>
      <c r="C22" s="40"/>
      <c r="D22" s="40"/>
      <c r="E22" s="40"/>
      <c r="F22" s="40"/>
      <c r="G22" s="40"/>
      <c r="H22" s="40"/>
      <c r="I22" s="40"/>
      <c r="J22" s="40"/>
      <c r="K22" s="40"/>
      <c r="L22" s="40"/>
      <c r="M22" s="40"/>
      <c r="N22" s="40"/>
      <c r="O22" s="40"/>
      <c r="P22" s="40"/>
      <c r="Q22" s="40"/>
      <c r="R22" s="40"/>
      <c r="S22" s="40"/>
      <c r="T22" s="40"/>
    </row>
    <row r="23" spans="1:30" ht="20.100000000000001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"/>
      <c r="V23" s="32" t="s">
        <v>40</v>
      </c>
      <c r="W23" s="2" t="str">
        <f>J7&amp;"　"&amp;J9</f>
        <v>　</v>
      </c>
    </row>
    <row r="24" spans="1:30" ht="13.5" customHeight="1">
      <c r="A24" s="1" t="s">
        <v>11</v>
      </c>
      <c r="B24" s="1"/>
      <c r="C24" s="1"/>
      <c r="D24" s="1"/>
      <c r="E24" s="25" t="s">
        <v>30</v>
      </c>
      <c r="F24" s="30"/>
      <c r="G24" s="2" t="s">
        <v>26</v>
      </c>
      <c r="H24" s="30"/>
      <c r="I24" s="25" t="s">
        <v>23</v>
      </c>
      <c r="J24" s="30"/>
      <c r="K24" s="25" t="s">
        <v>43</v>
      </c>
      <c r="L24" s="27"/>
      <c r="M24" s="2" t="s">
        <v>42</v>
      </c>
      <c r="N24" s="30"/>
      <c r="O24" s="2" t="s">
        <v>27</v>
      </c>
      <c r="P24" s="30"/>
      <c r="Q24" s="2" t="s">
        <v>28</v>
      </c>
      <c r="S24" s="25"/>
      <c r="V24" s="2" t="s">
        <v>41</v>
      </c>
      <c r="W24" s="2" t="str">
        <f>ASC(H24)&amp;"/"&amp;ASC(J24)&amp;"("&amp;L24&amp;")"&amp;ASC(N24)&amp;":"&amp;ASC(P24)&amp;"～"&amp;ASC(H25)&amp;"/"&amp;ASC(J25)&amp;"("&amp;L25&amp;")"&amp;ASC(N25)&amp;":"&amp;ASC(P25)</f>
        <v>/():～/():</v>
      </c>
      <c r="Y24" s="2" t="s">
        <v>52</v>
      </c>
      <c r="Z24" s="2" t="s">
        <v>53</v>
      </c>
      <c r="AA24" s="2" t="s">
        <v>54</v>
      </c>
      <c r="AB24" s="36" t="s">
        <v>55</v>
      </c>
      <c r="AC24" s="36" t="s">
        <v>56</v>
      </c>
    </row>
    <row r="25" spans="1:30" ht="27" customHeight="1">
      <c r="A25" s="1"/>
      <c r="B25" s="1"/>
      <c r="C25" s="1"/>
      <c r="D25" s="1"/>
      <c r="E25" s="25" t="s">
        <v>30</v>
      </c>
      <c r="F25" s="30"/>
      <c r="G25" s="2" t="s">
        <v>26</v>
      </c>
      <c r="H25" s="30"/>
      <c r="I25" s="25" t="s">
        <v>23</v>
      </c>
      <c r="J25" s="30"/>
      <c r="K25" s="25" t="s">
        <v>43</v>
      </c>
      <c r="L25" s="27"/>
      <c r="M25" s="2" t="s">
        <v>42</v>
      </c>
      <c r="N25" s="30"/>
      <c r="O25" s="2" t="s">
        <v>27</v>
      </c>
      <c r="P25" s="30"/>
      <c r="Q25" s="2" t="s">
        <v>29</v>
      </c>
      <c r="S25" s="25"/>
      <c r="V25" s="2" t="s">
        <v>44</v>
      </c>
      <c r="W25" s="2" t="str">
        <f>IF(AC27="ok",IF(AB26=0,AB27&amp;"人("&amp;AD25&amp;")",AB27&amp;"人("&amp;AD25&amp;","&amp;AD26&amp;")"),AC27)</f>
        <v>0人()</v>
      </c>
      <c r="X25" s="26" t="s">
        <v>57</v>
      </c>
      <c r="Y25" s="33" t="str">
        <f>IF(L27="","",Y24&amp;VALUE(L27))</f>
        <v/>
      </c>
      <c r="Z25" s="33" t="str">
        <f>IF(O27="","",","&amp;Z24&amp;VALUE(O27))</f>
        <v/>
      </c>
      <c r="AA25" s="33" t="str">
        <f>IF(R27="","",","&amp;AA24&amp;VALUE(R27))</f>
        <v/>
      </c>
      <c r="AB25" s="35">
        <f>VALUE(L27)+VALUE(O27)+VALUE(R27)</f>
        <v>0</v>
      </c>
      <c r="AD25" s="2" t="str">
        <f>IF(AB25=0,"",CONCATENATE(X25,Y25,Z25,AA25,")"))</f>
        <v/>
      </c>
    </row>
    <row r="26" spans="1:30" ht="20.100000000000001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V26" s="2" t="s">
        <v>45</v>
      </c>
      <c r="W26" s="2" t="str">
        <f>IF(LEFT(D30,1)="☑",RIGHT(D30,LEN(D30)-5),IF(LEFT(J30,1)="☑",RIGHT(J30,LEN(J30)-5),IF(LEFT(D31,1)="☑",RIGHT(D31,LEN(D31)-5),IF(LEFT(J31,1)="☑",RIGHT(J31,LEN(J31)-5),""))))</f>
        <v/>
      </c>
      <c r="X26" s="26" t="s">
        <v>58</v>
      </c>
      <c r="Y26" s="33" t="str">
        <f>IF(L28="","",Y24&amp;VALUE(L28))</f>
        <v/>
      </c>
      <c r="Z26" s="33" t="str">
        <f>IF(O28="","",Z24&amp;VALUE(O28))</f>
        <v/>
      </c>
      <c r="AA26" s="33" t="str">
        <f>IF(R28="","",AA24&amp;VALUE(R28))</f>
        <v/>
      </c>
      <c r="AB26" s="35">
        <f>VALUE(L28)+VALUE(O28)+VALUE(R28)</f>
        <v>0</v>
      </c>
      <c r="AD26" s="2" t="str">
        <f>IF(AB26=0,"",CONCATENATE(X26,Y26,Z26,AA26,")"))</f>
        <v/>
      </c>
    </row>
    <row r="27" spans="1:30" ht="20.100000000000001" customHeight="1">
      <c r="A27" s="1" t="s">
        <v>12</v>
      </c>
      <c r="B27" s="1"/>
      <c r="C27" s="1"/>
      <c r="D27" s="37"/>
      <c r="E27" s="11" t="s">
        <v>39</v>
      </c>
      <c r="F27" s="12"/>
      <c r="G27" s="1"/>
      <c r="H27" s="24"/>
      <c r="I27" s="24"/>
      <c r="J27" s="24"/>
      <c r="K27" s="29" t="s">
        <v>37</v>
      </c>
      <c r="L27" s="34"/>
      <c r="M27" s="24" t="s">
        <v>34</v>
      </c>
      <c r="N27" s="24"/>
      <c r="O27" s="34"/>
      <c r="P27" s="1"/>
      <c r="Q27" s="13" t="s">
        <v>35</v>
      </c>
      <c r="R27" s="34"/>
      <c r="S27" s="13" t="s">
        <v>36</v>
      </c>
      <c r="T27" s="1"/>
      <c r="V27" s="2" t="s">
        <v>46</v>
      </c>
      <c r="AB27" s="35">
        <f>AB25+AB26</f>
        <v>0</v>
      </c>
      <c r="AC27" s="2" t="str">
        <f>IF(AB27=VALUE(D27),"ok","合計不一致")</f>
        <v>ok</v>
      </c>
    </row>
    <row r="28" spans="1:30" ht="20.100000000000001" customHeight="1">
      <c r="A28" s="1"/>
      <c r="B28" s="1"/>
      <c r="C28" s="1"/>
      <c r="D28" s="1"/>
      <c r="E28" s="12"/>
      <c r="F28" s="12"/>
      <c r="G28" s="12"/>
      <c r="H28" s="24"/>
      <c r="I28" s="24"/>
      <c r="J28" s="24"/>
      <c r="K28" s="13" t="s">
        <v>38</v>
      </c>
      <c r="L28" s="34"/>
      <c r="M28" s="24" t="s">
        <v>34</v>
      </c>
      <c r="N28" s="24"/>
      <c r="O28" s="34"/>
      <c r="P28" s="1"/>
      <c r="Q28" s="13" t="s">
        <v>35</v>
      </c>
      <c r="R28" s="34"/>
      <c r="S28" s="13" t="s">
        <v>36</v>
      </c>
      <c r="T28" s="1"/>
      <c r="V28" s="2" t="s">
        <v>47</v>
      </c>
    </row>
    <row r="29" spans="1:30" ht="20.100000000000001" customHeight="1">
      <c r="A29" s="1"/>
      <c r="B29" s="1"/>
      <c r="C29" s="1"/>
      <c r="D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V29" s="2" t="s">
        <v>48</v>
      </c>
      <c r="W29" s="51" t="str">
        <f>IF(B40="","",B40)</f>
        <v/>
      </c>
    </row>
    <row r="30" spans="1:30" ht="20.100000000000001" customHeight="1">
      <c r="A30" s="1" t="s">
        <v>13</v>
      </c>
      <c r="B30" s="1"/>
      <c r="C30" s="1"/>
      <c r="D30" s="1" t="s">
        <v>49</v>
      </c>
      <c r="E30" s="1"/>
      <c r="F30" s="1"/>
      <c r="G30" s="1"/>
      <c r="H30" s="1"/>
      <c r="I30" s="1"/>
      <c r="J30" s="1" t="s">
        <v>59</v>
      </c>
      <c r="K30" s="1"/>
      <c r="M30" s="1"/>
      <c r="N30" s="1"/>
      <c r="O30" s="1"/>
      <c r="P30" s="1"/>
      <c r="Q30" s="1"/>
      <c r="R30" s="1"/>
      <c r="S30" s="1"/>
      <c r="T30" s="1"/>
      <c r="W30" s="52"/>
    </row>
    <row r="31" spans="1:30" ht="20.100000000000001" customHeight="1">
      <c r="A31" s="1" t="s">
        <v>14</v>
      </c>
      <c r="B31" s="1"/>
      <c r="C31" s="1"/>
      <c r="D31" s="1" t="s">
        <v>50</v>
      </c>
      <c r="E31" s="1"/>
      <c r="F31" s="1"/>
      <c r="G31" s="1"/>
      <c r="H31" s="1"/>
      <c r="I31" s="1"/>
      <c r="J31" s="1" t="s">
        <v>51</v>
      </c>
      <c r="K31" s="1"/>
      <c r="M31" s="1"/>
      <c r="N31" s="1"/>
      <c r="O31" s="1"/>
      <c r="P31" s="1"/>
      <c r="Q31" s="1"/>
      <c r="R31" s="1"/>
      <c r="S31" s="1"/>
      <c r="T31" s="1"/>
      <c r="W31" s="52"/>
    </row>
    <row r="32" spans="1:30" ht="16.5" customHeight="1">
      <c r="A32" s="1"/>
      <c r="B32" s="1"/>
      <c r="C32" s="1"/>
      <c r="D32" s="14" t="s">
        <v>15</v>
      </c>
      <c r="F32" s="14"/>
      <c r="G32" s="14"/>
      <c r="L32" s="1"/>
      <c r="M32" s="1"/>
      <c r="N32" s="1"/>
      <c r="O32" s="1"/>
      <c r="P32" s="1"/>
      <c r="Q32" s="1"/>
      <c r="R32" s="1"/>
      <c r="S32" s="1"/>
      <c r="T32" s="1"/>
      <c r="W32" s="52"/>
    </row>
    <row r="33" spans="1:23" ht="20.100000000000001" customHeight="1">
      <c r="C33" s="1"/>
      <c r="D33" s="1"/>
      <c r="R33" s="1"/>
      <c r="S33" s="1"/>
      <c r="T33" s="1"/>
      <c r="W33" s="53"/>
    </row>
    <row r="34" spans="1:23" ht="20.100000000000001" customHeight="1">
      <c r="A34" s="1" t="s">
        <v>16</v>
      </c>
      <c r="B34" s="1"/>
      <c r="C34" s="1"/>
      <c r="D34" s="1"/>
      <c r="E34" s="12"/>
      <c r="F34" s="12"/>
      <c r="G34" s="12"/>
      <c r="H34" s="12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3" ht="6" customHeight="1">
      <c r="A35" s="1"/>
      <c r="B35" s="1"/>
      <c r="C35" s="1"/>
      <c r="D35" s="1"/>
      <c r="E35" s="12"/>
      <c r="F35" s="12"/>
      <c r="G35" s="12"/>
      <c r="H35" s="12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3" ht="6" customHeight="1">
      <c r="A36" s="1"/>
      <c r="B36" s="15"/>
      <c r="C36" s="16"/>
      <c r="D36" s="16"/>
      <c r="E36" s="16"/>
      <c r="F36" s="16"/>
      <c r="G36" s="16"/>
      <c r="H36" s="16"/>
      <c r="I36" s="17"/>
      <c r="J36" s="17"/>
      <c r="K36" s="16"/>
      <c r="L36" s="16"/>
      <c r="M36" s="16"/>
      <c r="N36" s="16"/>
      <c r="O36" s="16"/>
      <c r="P36" s="16"/>
      <c r="Q36" s="16"/>
      <c r="R36" s="18"/>
      <c r="S36" s="12"/>
      <c r="T36" s="1"/>
    </row>
    <row r="37" spans="1:23" ht="15" customHeight="1">
      <c r="A37" s="1"/>
      <c r="B37" s="19" t="s">
        <v>17</v>
      </c>
      <c r="C37" s="20"/>
      <c r="D37" s="20"/>
      <c r="E37" s="20"/>
      <c r="F37" s="20"/>
      <c r="G37" s="20"/>
      <c r="H37" s="20"/>
      <c r="I37" s="21"/>
      <c r="J37" s="21"/>
      <c r="K37" s="20"/>
      <c r="L37" s="20"/>
      <c r="M37" s="20"/>
      <c r="N37" s="20"/>
      <c r="O37" s="20"/>
      <c r="P37" s="20"/>
      <c r="Q37" s="20"/>
      <c r="R37" s="22"/>
      <c r="S37" s="12"/>
      <c r="T37" s="1"/>
    </row>
    <row r="38" spans="1:23" ht="15" customHeight="1">
      <c r="A38" s="1"/>
      <c r="B38" s="19" t="s">
        <v>18</v>
      </c>
      <c r="C38" s="20"/>
      <c r="D38" s="20"/>
      <c r="E38" s="20"/>
      <c r="F38" s="20"/>
      <c r="G38" s="20"/>
      <c r="H38" s="20"/>
      <c r="I38" s="21"/>
      <c r="J38" s="21"/>
      <c r="K38" s="20"/>
      <c r="L38" s="20"/>
      <c r="M38" s="20"/>
      <c r="N38" s="20"/>
      <c r="O38" s="20"/>
      <c r="P38" s="20"/>
      <c r="Q38" s="20"/>
      <c r="R38" s="22"/>
      <c r="S38" s="12"/>
      <c r="T38" s="1"/>
    </row>
    <row r="39" spans="1:23" ht="15" customHeight="1">
      <c r="A39" s="1"/>
      <c r="B39" s="19"/>
      <c r="C39" s="20"/>
      <c r="D39" s="20"/>
      <c r="E39" s="20"/>
      <c r="F39" s="20"/>
      <c r="G39" s="20"/>
      <c r="H39" s="20"/>
      <c r="I39" s="21"/>
      <c r="J39" s="21"/>
      <c r="K39" s="20"/>
      <c r="L39" s="20"/>
      <c r="M39" s="20"/>
      <c r="N39" s="20"/>
      <c r="O39" s="20"/>
      <c r="P39" s="20"/>
      <c r="Q39" s="20"/>
      <c r="R39" s="22"/>
      <c r="S39" s="12"/>
      <c r="T39" s="1"/>
    </row>
    <row r="40" spans="1:23" ht="15" customHeight="1">
      <c r="A40" s="1"/>
      <c r="B40" s="43"/>
      <c r="C40" s="44"/>
      <c r="D40" s="44"/>
      <c r="E40" s="44"/>
      <c r="F40" s="44"/>
      <c r="G40" s="44"/>
      <c r="H40" s="44"/>
      <c r="I40" s="44"/>
      <c r="J40" s="44"/>
      <c r="K40" s="44"/>
      <c r="L40" s="44"/>
      <c r="M40" s="44"/>
      <c r="N40" s="44"/>
      <c r="O40" s="44"/>
      <c r="P40" s="44"/>
      <c r="Q40" s="44"/>
      <c r="R40" s="45"/>
      <c r="S40" s="12"/>
      <c r="T40" s="1"/>
    </row>
    <row r="41" spans="1:23" ht="15" customHeight="1">
      <c r="A41" s="1"/>
      <c r="B41" s="43"/>
      <c r="C41" s="44"/>
      <c r="D41" s="44"/>
      <c r="E41" s="44"/>
      <c r="F41" s="44"/>
      <c r="G41" s="44"/>
      <c r="H41" s="44"/>
      <c r="I41" s="44"/>
      <c r="J41" s="44"/>
      <c r="K41" s="44"/>
      <c r="L41" s="44"/>
      <c r="M41" s="44"/>
      <c r="N41" s="44"/>
      <c r="O41" s="44"/>
      <c r="P41" s="44"/>
      <c r="Q41" s="44"/>
      <c r="R41" s="45"/>
      <c r="S41" s="12"/>
      <c r="T41" s="1"/>
    </row>
    <row r="42" spans="1:23" ht="15" customHeight="1">
      <c r="A42" s="1"/>
      <c r="B42" s="43"/>
      <c r="C42" s="44"/>
      <c r="D42" s="44"/>
      <c r="E42" s="44"/>
      <c r="F42" s="44"/>
      <c r="G42" s="44"/>
      <c r="H42" s="44"/>
      <c r="I42" s="44"/>
      <c r="J42" s="44"/>
      <c r="K42" s="44"/>
      <c r="L42" s="44"/>
      <c r="M42" s="44"/>
      <c r="N42" s="44"/>
      <c r="O42" s="44"/>
      <c r="P42" s="44"/>
      <c r="Q42" s="44"/>
      <c r="R42" s="45"/>
      <c r="S42" s="12"/>
      <c r="T42" s="1"/>
    </row>
    <row r="43" spans="1:23" ht="15" customHeight="1">
      <c r="A43" s="1"/>
      <c r="B43" s="43"/>
      <c r="C43" s="44"/>
      <c r="D43" s="44"/>
      <c r="E43" s="44"/>
      <c r="F43" s="44"/>
      <c r="G43" s="44"/>
      <c r="H43" s="44"/>
      <c r="I43" s="44"/>
      <c r="J43" s="44"/>
      <c r="K43" s="44"/>
      <c r="L43" s="44"/>
      <c r="M43" s="44"/>
      <c r="N43" s="44"/>
      <c r="O43" s="44"/>
      <c r="P43" s="44"/>
      <c r="Q43" s="44"/>
      <c r="R43" s="45"/>
      <c r="S43" s="12"/>
      <c r="T43" s="1"/>
    </row>
    <row r="44" spans="1:23" ht="15" customHeight="1">
      <c r="A44" s="1"/>
      <c r="B44" s="43"/>
      <c r="C44" s="44"/>
      <c r="D44" s="44"/>
      <c r="E44" s="44"/>
      <c r="F44" s="44"/>
      <c r="G44" s="44"/>
      <c r="H44" s="44"/>
      <c r="I44" s="44"/>
      <c r="J44" s="44"/>
      <c r="K44" s="44"/>
      <c r="L44" s="44"/>
      <c r="M44" s="44"/>
      <c r="N44" s="44"/>
      <c r="O44" s="44"/>
      <c r="P44" s="44"/>
      <c r="Q44" s="44"/>
      <c r="R44" s="45"/>
      <c r="S44" s="12"/>
      <c r="T44" s="1"/>
    </row>
    <row r="45" spans="1:23" ht="15" customHeight="1">
      <c r="A45" s="1"/>
      <c r="B45" s="46"/>
      <c r="C45" s="47"/>
      <c r="D45" s="47"/>
      <c r="E45" s="47"/>
      <c r="F45" s="47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8"/>
      <c r="S45" s="12"/>
      <c r="T45" s="1"/>
    </row>
    <row r="46" spans="1:23"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</row>
    <row r="47" spans="1:23" ht="13.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R47" s="3" t="s">
        <v>19</v>
      </c>
      <c r="S47" s="3"/>
      <c r="T47" s="1"/>
    </row>
    <row r="48" spans="1:23" ht="14.45" customHeight="1">
      <c r="A48" s="1"/>
      <c r="B48" s="1"/>
      <c r="C48" s="1"/>
      <c r="D48" s="1"/>
      <c r="R48" s="1"/>
      <c r="S48" s="1"/>
      <c r="T48" s="1"/>
    </row>
    <row r="49" spans="1:20" ht="17.25" customHeight="1">
      <c r="A49" s="23" t="s">
        <v>20</v>
      </c>
      <c r="B49" s="1"/>
      <c r="C49" s="1"/>
      <c r="D49" s="1"/>
      <c r="R49" s="1"/>
      <c r="S49" s="1"/>
      <c r="T49" s="1"/>
    </row>
    <row r="50" spans="1:20" ht="12.6" customHeight="1">
      <c r="A50" s="24"/>
      <c r="B50" s="1"/>
      <c r="C50" s="1"/>
      <c r="D50" s="1"/>
      <c r="R50" s="1"/>
      <c r="S50" s="1"/>
      <c r="T50" s="1"/>
    </row>
    <row r="51" spans="1:20" ht="29.25" customHeight="1">
      <c r="H51" s="1"/>
      <c r="I51" s="1"/>
      <c r="J51" s="1"/>
      <c r="L51" s="49" t="s">
        <v>21</v>
      </c>
      <c r="M51" s="50"/>
      <c r="N51" s="41" t="s">
        <v>22</v>
      </c>
      <c r="O51" s="41"/>
      <c r="P51" s="41"/>
      <c r="Q51" s="41"/>
      <c r="R51" s="41"/>
      <c r="S51" s="41"/>
    </row>
  </sheetData>
  <mergeCells count="19">
    <mergeCell ref="L51:M51"/>
    <mergeCell ref="W29:W33"/>
    <mergeCell ref="J7:S7"/>
    <mergeCell ref="J9:S9"/>
    <mergeCell ref="J15:S15"/>
    <mergeCell ref="J16:S16"/>
    <mergeCell ref="J13:S13"/>
    <mergeCell ref="J14:S14"/>
    <mergeCell ref="K12:S12"/>
    <mergeCell ref="A3:T3"/>
    <mergeCell ref="A19:R19"/>
    <mergeCell ref="A22:T22"/>
    <mergeCell ref="N51:S51"/>
    <mergeCell ref="H7:I7"/>
    <mergeCell ref="H9:I9"/>
    <mergeCell ref="H12:I12"/>
    <mergeCell ref="H15:I15"/>
    <mergeCell ref="H16:I16"/>
    <mergeCell ref="B40:R45"/>
  </mergeCells>
  <phoneticPr fontId="1"/>
  <pageMargins left="0.70866141732283472" right="0.56000000000000005" top="0.78740157480314965" bottom="0.35433070866141736" header="0.31496062992125984" footer="0.19685039370078741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申請書</vt:lpstr>
      <vt:lpstr>申請書!Print_Area</vt:lpstr>
    </vt:vector>
  </TitlesOfParts>
  <Company>国立大学法人岐阜大学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図書館資料サービス係（石田）</dc:creator>
  <cp:lastModifiedBy>情報連携統括本部</cp:lastModifiedBy>
  <cp:lastPrinted>2021-05-06T00:03:38Z</cp:lastPrinted>
  <dcterms:created xsi:type="dcterms:W3CDTF">2019-12-16T07:59:57Z</dcterms:created>
  <dcterms:modified xsi:type="dcterms:W3CDTF">2021-05-06T00:04:00Z</dcterms:modified>
</cp:coreProperties>
</file>